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<sst xmlns="http://schemas.openxmlformats.org/spreadsheetml/2006/main" count="352" uniqueCount="143">
  <si>
    <t>2023年巩固拓展脱贫攻坚成果和乡村振兴项目库基本情况表</t>
  </si>
  <si>
    <t>填报单位：佳木斯市郊区乡村振兴局</t>
  </si>
  <si>
    <t>联系人：奚陽</t>
  </si>
  <si>
    <t>联系电话：13359638170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</si>
  <si>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</si>
  <si>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</si>
  <si>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</si>
  <si>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</si>
  <si>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</si>
  <si>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</si>
  <si>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</si>
  <si>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</si>
  <si>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</si>
  <si>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</si>
  <si>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</si>
  <si>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资金规模及来源（万元）</t>
  </si>
  <si>
    <t>带贫减贫机制</t>
  </si>
  <si>
    <t>绩效目标</t>
  </si>
  <si>
    <t>开工时间</t>
  </si>
  <si>
    <t>竣工时间</t>
  </si>
  <si>
    <t>小计</t>
  </si>
  <si>
    <t>财政衔接推进乡村振兴补助资金</t>
  </si>
  <si>
    <t>整合资金</t>
  </si>
  <si>
    <t>其他资金</t>
  </si>
  <si>
    <t>方式</t>
  </si>
  <si>
    <t>群众参与</t>
  </si>
  <si>
    <t>受益对象</t>
  </si>
  <si>
    <t>收益情况</t>
  </si>
  <si>
    <t>中央、省资金</t>
  </si>
  <si>
    <t>市、区资金</t>
  </si>
  <si>
    <t>整合类别</t>
  </si>
  <si>
    <t>资金额度</t>
  </si>
  <si>
    <t>贷款</t>
  </si>
  <si>
    <t>自筹</t>
  </si>
  <si>
    <t>脱贫户
（含监测户）</t>
  </si>
  <si>
    <t>一般户</t>
  </si>
  <si>
    <t>总收益</t>
  </si>
  <si>
    <t>脱贫
（含监测户）户总收益</t>
  </si>
  <si>
    <t>2023年</t>
  </si>
  <si>
    <t>郊区购置农业机械项目</t>
  </si>
  <si>
    <t>产业项目</t>
  </si>
  <si>
    <t>生产加工</t>
  </si>
  <si>
    <t>平安乡 荣新村
平安乡新业村
平安乡佳新村
平安乡太阳升村
平安乡莲花村
平安乡明德村
平安乡富胜村
平安乡双兴村
平安乡东旺村
平安乡群英村
西格木镇东格木村
群胜乡群胜村
群胜乡新城村
群胜乡永胜村
群胜乡巨桦村</t>
  </si>
  <si>
    <t>新建</t>
  </si>
  <si>
    <t>购置拖拉机、翻地犁、刨地机、秸秆打捆机、旋耕机等农业机械。</t>
  </si>
  <si>
    <t>2023.01.30</t>
  </si>
  <si>
    <t>2023.12.20</t>
  </si>
  <si>
    <t>劳务增收</t>
  </si>
  <si>
    <t>项目（工程）完成及时率≧100%、当年开工率≧100%，受益对象≥319户，脱贫户收益≥48万元</t>
  </si>
  <si>
    <t>长发镇南长发村粮食深加工项目</t>
  </si>
  <si>
    <t>长发镇南长发村</t>
  </si>
  <si>
    <t>建设粮食深加工厂1个</t>
  </si>
  <si>
    <t>项目（工程）完成及时率≧100%、当年开工率≧100%，受益对象≥14户，脱贫户收益≥4.8万元</t>
  </si>
  <si>
    <t>郊区万庆水稻园区温室大棚项目</t>
  </si>
  <si>
    <t>种植业</t>
  </si>
  <si>
    <t>莲江口 万庆村</t>
  </si>
  <si>
    <t>建设温室大棚</t>
  </si>
  <si>
    <t>莲江口镇 万庆村</t>
  </si>
  <si>
    <t>项目（工程）完成及时率≧100%、当年开工率≧100%，受益对象≥18户，脱贫户收益≥14.4万元</t>
  </si>
  <si>
    <t>郊区敖其镇生态鹅养殖项二期目</t>
  </si>
  <si>
    <t>养殖业</t>
  </si>
  <si>
    <t>敖其镇 双玉村</t>
  </si>
  <si>
    <t>续建</t>
  </si>
  <si>
    <t>为生态鹅养殖基地建设</t>
  </si>
  <si>
    <t>项目（工程）完成及时率≧100%、当年开工率≧100%，受益对象≥24户，脱贫户收益≥9.6万元</t>
  </si>
  <si>
    <t>郊区群胜乡西高峰村中草药种植项目</t>
  </si>
  <si>
    <t>群胜乡 西高峰村</t>
  </si>
  <si>
    <t>购置中草药，开展中草药种植</t>
  </si>
  <si>
    <t>项目（工程）完成及时率≧100%、当年开工率≧100%，受益对象≥36户，脱贫户收益≥3.84万元</t>
  </si>
  <si>
    <t>郊区谷实生猪养殖二期项目</t>
  </si>
  <si>
    <t>望江镇 望江村</t>
  </si>
  <si>
    <t>建设生猪养殖12个单元</t>
  </si>
  <si>
    <t>项目（工程）完成及时率≧100%、当年开工率≧100%，受益对象≥121户，脱贫户收益≥96万元</t>
  </si>
  <si>
    <t>东格木村高品质肉羊繁育基地</t>
  </si>
  <si>
    <t>西格木乡东格木村</t>
  </si>
  <si>
    <t>肉羊养殖合作社</t>
  </si>
  <si>
    <t>项目（工程）完成及时率≧100%、当年开工率≧100%，受益对象≥8户，脱贫户收益≥7.2万元</t>
  </si>
  <si>
    <t>群胜村黄牛养殖项目</t>
  </si>
  <si>
    <t>群胜乡 群胜村</t>
  </si>
  <si>
    <t>500平方</t>
  </si>
  <si>
    <t>项目（工程）完成及时率≧100%、当年开工率≧100%，受益对象≥30户，脱贫户收益≥9.6万元</t>
  </si>
  <si>
    <t>屋顶户用光伏设备</t>
  </si>
  <si>
    <t>光伏项目</t>
  </si>
  <si>
    <t>安装屋顶户用光伏设备</t>
  </si>
  <si>
    <t>项目（工程）完成及时率≧100%、当年开工率≧100%，受益对象≥30户，脱贫户收益≥14.4万元</t>
  </si>
  <si>
    <t>正合村建设温室大棚项目</t>
  </si>
  <si>
    <t>长发镇 正合村</t>
  </si>
  <si>
    <t xml:space="preserve">温室大棚  40 栋 </t>
  </si>
  <si>
    <t>项目（工程）完成及时率≧100%、当年开工率≧100%，受益对象≥6户，脱贫户收益≥7.2万元</t>
  </si>
  <si>
    <t>敖其镇永安村建设养鸡场</t>
  </si>
  <si>
    <t>敖其镇 永安村</t>
  </si>
  <si>
    <t>新建5栋长60米宽15米房屋</t>
  </si>
  <si>
    <t>项目（工程）完成及时率≧100%、当年开工率≧100%，受益对象≥14户，脱贫户收益≥7.2万元</t>
  </si>
  <si>
    <t>小额贷款贴息</t>
  </si>
  <si>
    <t>金融帮扶</t>
  </si>
  <si>
    <t>郊区</t>
  </si>
  <si>
    <t>农业农村局</t>
  </si>
  <si>
    <t>项目（工程）完成及时率≧100%、当年开工率≧100%，受益对象≥400户，脱贫户收益≥70万元</t>
  </si>
  <si>
    <t>长发镇长虹村生猪养殖项目</t>
  </si>
  <si>
    <t>长发镇 长虹村</t>
  </si>
  <si>
    <t>建设生猪养殖场</t>
  </si>
  <si>
    <t>项目（工程）完成及时率≧100%、当年开工率≧100%，受益对象≥17户，脱贫户收益≥14.4万元</t>
  </si>
  <si>
    <t>郊区人居环境整治村屯生活污水处理项目</t>
  </si>
  <si>
    <t>基础设施</t>
  </si>
  <si>
    <t>村级道路设施</t>
  </si>
  <si>
    <t>村屯生活污水处理项目</t>
  </si>
  <si>
    <t>乡村振兴局</t>
  </si>
  <si>
    <t>项目（工程）完成及时率≧100%、当年开工率≧100%</t>
  </si>
  <si>
    <t>郊区人居环境整治二期项目</t>
  </si>
  <si>
    <t>为美丽宜居示范村、基础设施薄弱村建设道路加宽、路边沟、人行道彩砖项目</t>
  </si>
  <si>
    <t>郊区农田路建设项目</t>
  </si>
  <si>
    <t>农田路建设15公里</t>
  </si>
  <si>
    <t>郊区水冲式公共卫生间项目</t>
  </si>
  <si>
    <t>新建公厕2个</t>
  </si>
  <si>
    <t>公益性岗位补助项目</t>
  </si>
  <si>
    <t>公益性岗位</t>
  </si>
  <si>
    <t>政策补贴</t>
  </si>
  <si>
    <t>为公益岗位人员发放补助</t>
  </si>
  <si>
    <t>生产奖补及外出务工补助项目</t>
  </si>
  <si>
    <t>就业帮扶</t>
  </si>
  <si>
    <t>稳定就业3个以上的省外务工人员发放往返交通补助和生产奖补，省内稳定就业补助2个月以上发放生产奖补</t>
  </si>
  <si>
    <t>管理费</t>
  </si>
  <si>
    <t>设计费、监理费、决算费</t>
  </si>
  <si>
    <t>2022年春季雨露计划</t>
  </si>
  <si>
    <t>教育帮扶</t>
  </si>
  <si>
    <t>雨露计划</t>
  </si>
  <si>
    <t>项目（工程）完成及时率≧100%、当年开工率≧100%，受益对象≥33户，脱贫户收益≥4.95万元</t>
  </si>
  <si>
    <t>2022年秋季雨露计划</t>
  </si>
  <si>
    <t>项目（工程）完成及时率≧100%、当年开工率≧100%，受益对象≥32户，脱贫户收益≥5.05万元</t>
  </si>
  <si>
    <t>家伟粮食合作社</t>
  </si>
  <si>
    <t>郊区四丰镇团结村</t>
  </si>
  <si>
    <t>粮食烘干塔</t>
  </si>
  <si>
    <t>民宗局</t>
  </si>
  <si>
    <t>项目（工程）完成及时率≧100%、当年开工率≧100%，受益对象≥45户，脱贫户收益≥8.64万元</t>
  </si>
  <si>
    <t>12米宽温室大棚（十个）</t>
  </si>
  <si>
    <t>郊区四丰镇新鲜村</t>
  </si>
  <si>
    <t>蔬菜育苗、生产、深加工</t>
  </si>
  <si>
    <t>项目（工程）完成及时率≧100%、当年开工率≧100%，受益对象≥19户，脱贫户收益≥1.536万元</t>
  </si>
  <si>
    <t>敖其湾赫哲民俗体验游乐园</t>
  </si>
  <si>
    <t>旅游业</t>
  </si>
  <si>
    <t>敖其镇</t>
  </si>
  <si>
    <t>赫哲民族传统娱乐体验区、室外儿童游乐区、停车场、休闲餐饮区及配套设施</t>
  </si>
  <si>
    <t>项目（工程）完成及时率≧100%、当年开工率≧100%，受益对象≥99户，脱贫户收益≥24万元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</si>
</sst>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宋体"/>
      <charset val="134"/>
      <scheme val="minor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Z54"/>
  <sheetViews>
    <sheetView tabSelected="1" view="pageBreakPreview" zoomScaleNormal="100" workbookViewId="0">
      <selection activeCell="H6" sqref="H6"/>
    </sheetView>
  </sheetViews>
  <sheetFormatPr defaultColWidth="9" defaultRowHeight="13.5"/>
  <cols>
    <col min="1" max="1" width="9" style="9"/>
    <col min="2" max="2" width="7.75" style="10" customWidth="1"/>
    <col min="3" max="3" width="17.75" style="11" customWidth="1"/>
    <col min="4" max="4" width="18" style="9" customWidth="1"/>
    <col min="5" max="5" width="17.25" style="12" customWidth="1"/>
    <col min="6" max="6" width="18" style="10" customWidth="1"/>
    <col min="7" max="7" width="14.625" style="10" customWidth="1"/>
    <col min="8" max="8" width="19" style="11" customWidth="1"/>
    <col min="9" max="9" width="13" style="10" customWidth="1"/>
    <col min="10" max="10" width="19.5" style="10" customWidth="1"/>
    <col min="11" max="11" width="18" style="9" customWidth="1"/>
    <col min="12" max="12" width="18.125" style="9" customWidth="1"/>
    <col min="13" max="14" width="9" style="10"/>
    <col min="15" max="15" width="11.75" style="10" customWidth="1"/>
    <col min="16" max="19" width="9" style="10"/>
    <col min="20" max="20" width="12.375" style="10" customWidth="1"/>
    <col min="21" max="21" width="9" style="9"/>
    <col min="22" max="22" width="14" style="9" customWidth="1"/>
    <col min="23" max="24" width="9" style="9"/>
    <col min="25" max="25" width="14" style="9" customWidth="1"/>
    <col min="26" max="26" width="21.75" style="9" customWidth="1"/>
    <col min="27" max="16384" width="9" style="10"/>
  </cols>
  <sheetData>
    <row r="1" s="1" customFormat="1" ht="58" customHeight="1" spans="1:26">
      <c r="A1" s="13" t="s">
        <v>0</v>
      </c>
      <c r="B1" s="13"/>
      <c r="C1" s="14"/>
      <c r="D1" s="15"/>
      <c r="E1" s="14"/>
      <c r="F1" s="15"/>
      <c r="G1" s="15"/>
      <c r="H1" s="14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42"/>
    </row>
    <row r="2" s="2" customFormat="1" ht="34" customHeight="1" spans="1:26">
      <c r="A2" s="16" t="s">
        <v>1</v>
      </c>
      <c r="B2" s="17"/>
      <c r="C2" s="18"/>
      <c r="D2" s="19"/>
      <c r="E2" s="18" t="s">
        <v>2</v>
      </c>
      <c r="F2" s="19"/>
      <c r="G2" s="20"/>
      <c r="H2" s="18" t="s">
        <v>3</v>
      </c>
      <c r="I2" s="16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43"/>
    </row>
    <row r="3" s="3" customFormat="1" ht="36" customHeight="1" spans="1:26">
      <c r="A3" s="21" t="s">
        <v>4</v>
      </c>
      <c r="B3" s="21" t="s">
        <v>5</v>
      </c>
      <c r="C3" s="22" t="s">
        <v>6</v>
      </c>
      <c r="D3" s="21" t="s">
        <v>7</v>
      </c>
      <c r="E3" s="21" t="s">
        <v>8</v>
      </c>
      <c r="F3" s="21" t="s">
        <v>9</v>
      </c>
      <c r="G3" s="21" t="s">
        <v>10</v>
      </c>
      <c r="H3" s="21" t="s">
        <v>11</v>
      </c>
      <c r="I3" s="34" t="s">
        <v>12</v>
      </c>
      <c r="J3" s="34"/>
      <c r="K3" s="21" t="s">
        <v>13</v>
      </c>
      <c r="L3" s="21" t="s">
        <v>14</v>
      </c>
      <c r="M3" s="34" t="s">
        <v>15</v>
      </c>
      <c r="N3" s="34"/>
      <c r="O3" s="34"/>
      <c r="P3" s="34"/>
      <c r="Q3" s="34"/>
      <c r="R3" s="34"/>
      <c r="S3" s="34"/>
      <c r="T3" s="34" t="s">
        <v>16</v>
      </c>
      <c r="U3" s="34"/>
      <c r="V3" s="34"/>
      <c r="W3" s="34"/>
      <c r="X3" s="34"/>
      <c r="Y3" s="34"/>
      <c r="Z3" s="21" t="s">
        <v>17</v>
      </c>
    </row>
    <row r="4" s="3" customFormat="1" ht="36" customHeight="1" spans="1:26">
      <c r="A4" s="23"/>
      <c r="B4" s="23"/>
      <c r="C4" s="24"/>
      <c r="D4" s="23"/>
      <c r="E4" s="23"/>
      <c r="F4" s="23"/>
      <c r="G4" s="23"/>
      <c r="H4" s="23"/>
      <c r="I4" s="21" t="s">
        <v>18</v>
      </c>
      <c r="J4" s="21" t="s">
        <v>19</v>
      </c>
      <c r="K4" s="23"/>
      <c r="L4" s="23"/>
      <c r="M4" s="21" t="s">
        <v>20</v>
      </c>
      <c r="N4" s="35" t="s">
        <v>21</v>
      </c>
      <c r="O4" s="36"/>
      <c r="P4" s="35" t="s">
        <v>22</v>
      </c>
      <c r="Q4" s="36"/>
      <c r="R4" s="35" t="s">
        <v>23</v>
      </c>
      <c r="S4" s="36"/>
      <c r="T4" s="34" t="s">
        <v>24</v>
      </c>
      <c r="U4" s="34" t="s">
        <v>25</v>
      </c>
      <c r="V4" s="38" t="s">
        <v>26</v>
      </c>
      <c r="W4" s="39"/>
      <c r="X4" s="38" t="s">
        <v>27</v>
      </c>
      <c r="Y4" s="39"/>
      <c r="Z4" s="23"/>
    </row>
    <row r="5" s="3" customFormat="1" ht="42.75" spans="1:26">
      <c r="A5" s="23"/>
      <c r="B5" s="23"/>
      <c r="C5" s="24"/>
      <c r="D5" s="23"/>
      <c r="E5" s="23"/>
      <c r="F5" s="23"/>
      <c r="G5" s="23"/>
      <c r="H5" s="23"/>
      <c r="I5" s="23"/>
      <c r="J5" s="23"/>
      <c r="K5" s="23"/>
      <c r="L5" s="23"/>
      <c r="M5" s="23"/>
      <c r="N5" s="21" t="s">
        <v>28</v>
      </c>
      <c r="O5" s="21" t="s">
        <v>29</v>
      </c>
      <c r="P5" s="21" t="s">
        <v>30</v>
      </c>
      <c r="Q5" s="21" t="s">
        <v>31</v>
      </c>
      <c r="R5" s="21" t="s">
        <v>32</v>
      </c>
      <c r="S5" s="21" t="s">
        <v>33</v>
      </c>
      <c r="T5" s="21"/>
      <c r="U5" s="21"/>
      <c r="V5" s="21" t="s">
        <v>34</v>
      </c>
      <c r="W5" s="21" t="s">
        <v>35</v>
      </c>
      <c r="X5" s="21" t="s">
        <v>36</v>
      </c>
      <c r="Y5" s="21" t="s">
        <v>37</v>
      </c>
      <c r="Z5" s="23"/>
    </row>
    <row r="6" s="4" customFormat="1" ht="209" customHeight="1" spans="1:26">
      <c r="A6" s="25">
        <v>1</v>
      </c>
      <c r="B6" s="25" t="s">
        <v>38</v>
      </c>
      <c r="C6" s="25" t="s">
        <v>39</v>
      </c>
      <c r="D6" s="25" t="s">
        <v>40</v>
      </c>
      <c r="E6" s="26" t="s">
        <v>41</v>
      </c>
      <c r="F6" s="25" t="s">
        <v>42</v>
      </c>
      <c r="G6" s="25" t="s">
        <v>43</v>
      </c>
      <c r="H6" s="25" t="s">
        <v>44</v>
      </c>
      <c r="I6" s="25" t="s">
        <v>45</v>
      </c>
      <c r="J6" s="25" t="s">
        <v>46</v>
      </c>
      <c r="K6" s="25" t="s">
        <v>42</v>
      </c>
      <c r="L6" s="25" t="s">
        <v>42</v>
      </c>
      <c r="M6" s="25">
        <v>1000</v>
      </c>
      <c r="N6" s="25">
        <v>1000</v>
      </c>
      <c r="O6" s="25"/>
      <c r="P6" s="25"/>
      <c r="Q6" s="25"/>
      <c r="R6" s="25"/>
      <c r="S6" s="25"/>
      <c r="T6" s="25" t="s">
        <v>47</v>
      </c>
      <c r="U6" s="25">
        <v>319</v>
      </c>
      <c r="V6" s="25">
        <v>319</v>
      </c>
      <c r="W6" s="25"/>
      <c r="X6" s="25">
        <f>M6*0.06</f>
        <v>60</v>
      </c>
      <c r="Y6" s="25">
        <f>X6*0.8</f>
        <v>48</v>
      </c>
      <c r="Z6" s="44" t="s">
        <v>48</v>
      </c>
    </row>
    <row r="7" s="4" customFormat="1" ht="57" customHeight="1" spans="1:26">
      <c r="A7" s="25">
        <v>2</v>
      </c>
      <c r="B7" s="25" t="s">
        <v>38</v>
      </c>
      <c r="C7" s="25" t="s">
        <v>49</v>
      </c>
      <c r="D7" s="25" t="s">
        <v>40</v>
      </c>
      <c r="E7" s="26" t="s">
        <v>41</v>
      </c>
      <c r="F7" s="25" t="s">
        <v>50</v>
      </c>
      <c r="G7" s="25" t="s">
        <v>43</v>
      </c>
      <c r="H7" s="25" t="s">
        <v>51</v>
      </c>
      <c r="I7" s="25" t="s">
        <v>45</v>
      </c>
      <c r="J7" s="25" t="s">
        <v>46</v>
      </c>
      <c r="K7" s="25" t="s">
        <v>50</v>
      </c>
      <c r="L7" s="25" t="s">
        <v>50</v>
      </c>
      <c r="M7" s="25">
        <v>100</v>
      </c>
      <c r="N7" s="25">
        <v>100</v>
      </c>
      <c r="O7" s="25"/>
      <c r="P7" s="25"/>
      <c r="Q7" s="25"/>
      <c r="R7" s="25"/>
      <c r="S7" s="25"/>
      <c r="T7" s="25" t="s">
        <v>47</v>
      </c>
      <c r="U7" s="25">
        <v>14</v>
      </c>
      <c r="V7" s="25">
        <v>14</v>
      </c>
      <c r="W7" s="25"/>
      <c r="X7" s="25">
        <f t="shared" ref="X7:X16" si="0">M7*0.06</f>
        <v>6</v>
      </c>
      <c r="Y7" s="25">
        <f t="shared" ref="Y7:Y18" si="1">X7*0.8</f>
        <v>4.8</v>
      </c>
      <c r="Z7" s="44" t="s">
        <v>52</v>
      </c>
    </row>
    <row r="8" s="4" customFormat="1" ht="57" customHeight="1" spans="1:26">
      <c r="A8" s="25">
        <v>3</v>
      </c>
      <c r="B8" s="25" t="s">
        <v>38</v>
      </c>
      <c r="C8" s="25" t="s">
        <v>53</v>
      </c>
      <c r="D8" s="25" t="s">
        <v>40</v>
      </c>
      <c r="E8" s="26" t="s">
        <v>54</v>
      </c>
      <c r="F8" s="25" t="s">
        <v>55</v>
      </c>
      <c r="G8" s="25" t="s">
        <v>43</v>
      </c>
      <c r="H8" s="25" t="s">
        <v>56</v>
      </c>
      <c r="I8" s="25" t="s">
        <v>45</v>
      </c>
      <c r="J8" s="25" t="s">
        <v>46</v>
      </c>
      <c r="K8" s="25" t="s">
        <v>57</v>
      </c>
      <c r="L8" s="25" t="s">
        <v>57</v>
      </c>
      <c r="M8" s="25">
        <v>300</v>
      </c>
      <c r="N8" s="25">
        <v>300</v>
      </c>
      <c r="O8" s="25"/>
      <c r="P8" s="25"/>
      <c r="Q8" s="25"/>
      <c r="R8" s="25"/>
      <c r="S8" s="25"/>
      <c r="T8" s="25" t="s">
        <v>47</v>
      </c>
      <c r="U8" s="25">
        <v>14</v>
      </c>
      <c r="V8" s="25">
        <v>14</v>
      </c>
      <c r="W8" s="25"/>
      <c r="X8" s="25">
        <f t="shared" si="0"/>
        <v>18</v>
      </c>
      <c r="Y8" s="25">
        <f t="shared" si="1"/>
        <v>14.4</v>
      </c>
      <c r="Z8" s="44" t="s">
        <v>58</v>
      </c>
    </row>
    <row r="9" s="5" customFormat="1" ht="57" customHeight="1" spans="1:26">
      <c r="A9" s="25">
        <v>4</v>
      </c>
      <c r="B9" s="25" t="s">
        <v>38</v>
      </c>
      <c r="C9" s="26" t="s">
        <v>59</v>
      </c>
      <c r="D9" s="25" t="s">
        <v>40</v>
      </c>
      <c r="E9" s="26" t="s">
        <v>60</v>
      </c>
      <c r="F9" s="26" t="s">
        <v>61</v>
      </c>
      <c r="G9" s="26" t="s">
        <v>62</v>
      </c>
      <c r="H9" s="26" t="s">
        <v>63</v>
      </c>
      <c r="I9" s="25" t="s">
        <v>45</v>
      </c>
      <c r="J9" s="25" t="s">
        <v>46</v>
      </c>
      <c r="K9" s="26" t="s">
        <v>61</v>
      </c>
      <c r="L9" s="26" t="s">
        <v>61</v>
      </c>
      <c r="M9" s="26">
        <v>200</v>
      </c>
      <c r="N9" s="26">
        <v>200</v>
      </c>
      <c r="O9" s="26"/>
      <c r="P9" s="26"/>
      <c r="Q9" s="26"/>
      <c r="R9" s="26"/>
      <c r="S9" s="26"/>
      <c r="T9" s="25" t="s">
        <v>47</v>
      </c>
      <c r="U9" s="26">
        <v>24</v>
      </c>
      <c r="V9" s="25">
        <v>24</v>
      </c>
      <c r="W9" s="25"/>
      <c r="X9" s="25">
        <f t="shared" si="0"/>
        <v>12</v>
      </c>
      <c r="Y9" s="25">
        <f t="shared" si="1"/>
        <v>9.6</v>
      </c>
      <c r="Z9" s="44" t="s">
        <v>64</v>
      </c>
    </row>
    <row r="10" s="5" customFormat="1" ht="57" customHeight="1" spans="1:26">
      <c r="A10" s="25">
        <v>5</v>
      </c>
      <c r="B10" s="25" t="s">
        <v>38</v>
      </c>
      <c r="C10" s="25" t="s">
        <v>65</v>
      </c>
      <c r="D10" s="25" t="s">
        <v>40</v>
      </c>
      <c r="E10" s="26" t="s">
        <v>54</v>
      </c>
      <c r="F10" s="25" t="s">
        <v>66</v>
      </c>
      <c r="G10" s="25" t="s">
        <v>43</v>
      </c>
      <c r="H10" s="25" t="s">
        <v>67</v>
      </c>
      <c r="I10" s="25" t="s">
        <v>45</v>
      </c>
      <c r="J10" s="25" t="s">
        <v>46</v>
      </c>
      <c r="K10" s="25" t="s">
        <v>66</v>
      </c>
      <c r="L10" s="25" t="s">
        <v>66</v>
      </c>
      <c r="M10" s="25">
        <v>80</v>
      </c>
      <c r="N10" s="25">
        <v>80</v>
      </c>
      <c r="O10" s="25"/>
      <c r="P10" s="25"/>
      <c r="Q10" s="25"/>
      <c r="R10" s="25"/>
      <c r="S10" s="25"/>
      <c r="T10" s="25" t="s">
        <v>47</v>
      </c>
      <c r="U10" s="26">
        <v>36</v>
      </c>
      <c r="V10" s="25">
        <v>36</v>
      </c>
      <c r="W10" s="25"/>
      <c r="X10" s="25">
        <f t="shared" si="0"/>
        <v>4.8</v>
      </c>
      <c r="Y10" s="25">
        <f t="shared" si="1"/>
        <v>3.84</v>
      </c>
      <c r="Z10" s="44" t="s">
        <v>68</v>
      </c>
    </row>
    <row r="11" s="6" customFormat="1" ht="57" customHeight="1" spans="1:26">
      <c r="A11" s="25">
        <v>6</v>
      </c>
      <c r="B11" s="25" t="s">
        <v>38</v>
      </c>
      <c r="C11" s="26" t="s">
        <v>69</v>
      </c>
      <c r="D11" s="25" t="s">
        <v>40</v>
      </c>
      <c r="E11" s="26" t="s">
        <v>60</v>
      </c>
      <c r="F11" s="26" t="s">
        <v>70</v>
      </c>
      <c r="G11" s="26" t="s">
        <v>62</v>
      </c>
      <c r="H11" s="26" t="s">
        <v>71</v>
      </c>
      <c r="I11" s="25" t="s">
        <v>45</v>
      </c>
      <c r="J11" s="25" t="s">
        <v>46</v>
      </c>
      <c r="K11" s="26" t="s">
        <v>70</v>
      </c>
      <c r="L11" s="26" t="s">
        <v>70</v>
      </c>
      <c r="M11" s="26">
        <v>2000</v>
      </c>
      <c r="N11" s="26">
        <v>2000</v>
      </c>
      <c r="O11" s="26"/>
      <c r="P11" s="26"/>
      <c r="Q11" s="40"/>
      <c r="R11" s="26"/>
      <c r="S11" s="26"/>
      <c r="T11" s="25" t="s">
        <v>47</v>
      </c>
      <c r="U11" s="26">
        <v>121</v>
      </c>
      <c r="V11" s="25">
        <v>121</v>
      </c>
      <c r="W11" s="25"/>
      <c r="X11" s="25">
        <f t="shared" si="0"/>
        <v>120</v>
      </c>
      <c r="Y11" s="25">
        <f t="shared" si="1"/>
        <v>96</v>
      </c>
      <c r="Z11" s="44" t="s">
        <v>72</v>
      </c>
    </row>
    <row r="12" s="4" customFormat="1" ht="57" customHeight="1" spans="1:26">
      <c r="A12" s="25">
        <v>7</v>
      </c>
      <c r="B12" s="25" t="s">
        <v>38</v>
      </c>
      <c r="C12" s="25" t="s">
        <v>73</v>
      </c>
      <c r="D12" s="25" t="s">
        <v>40</v>
      </c>
      <c r="E12" s="26" t="s">
        <v>60</v>
      </c>
      <c r="F12" s="25" t="s">
        <v>74</v>
      </c>
      <c r="G12" s="25" t="s">
        <v>43</v>
      </c>
      <c r="H12" s="25" t="s">
        <v>75</v>
      </c>
      <c r="I12" s="25" t="s">
        <v>45</v>
      </c>
      <c r="J12" s="25" t="s">
        <v>46</v>
      </c>
      <c r="K12" s="25" t="s">
        <v>74</v>
      </c>
      <c r="L12" s="25" t="s">
        <v>74</v>
      </c>
      <c r="M12" s="25">
        <v>150</v>
      </c>
      <c r="N12" s="25">
        <v>150</v>
      </c>
      <c r="O12" s="25"/>
      <c r="P12" s="25"/>
      <c r="Q12" s="25"/>
      <c r="R12" s="25"/>
      <c r="S12" s="25"/>
      <c r="T12" s="25" t="s">
        <v>47</v>
      </c>
      <c r="U12" s="25">
        <v>8</v>
      </c>
      <c r="V12" s="25">
        <v>8</v>
      </c>
      <c r="W12" s="25"/>
      <c r="X12" s="25">
        <f t="shared" si="0"/>
        <v>9</v>
      </c>
      <c r="Y12" s="25">
        <f t="shared" si="1"/>
        <v>7.2</v>
      </c>
      <c r="Z12" s="44" t="s">
        <v>76</v>
      </c>
    </row>
    <row r="13" s="7" customFormat="1" ht="57" customHeight="1" spans="1:26">
      <c r="A13" s="27">
        <v>8</v>
      </c>
      <c r="B13" s="26">
        <v>2023</v>
      </c>
      <c r="C13" s="26" t="s">
        <v>77</v>
      </c>
      <c r="D13" s="25" t="s">
        <v>40</v>
      </c>
      <c r="E13" s="26" t="s">
        <v>60</v>
      </c>
      <c r="F13" s="26" t="s">
        <v>78</v>
      </c>
      <c r="G13" s="26" t="s">
        <v>43</v>
      </c>
      <c r="H13" s="26" t="s">
        <v>79</v>
      </c>
      <c r="I13" s="25" t="s">
        <v>45</v>
      </c>
      <c r="J13" s="25" t="s">
        <v>46</v>
      </c>
      <c r="K13" s="26" t="s">
        <v>78</v>
      </c>
      <c r="L13" s="26" t="s">
        <v>78</v>
      </c>
      <c r="M13" s="26">
        <v>200</v>
      </c>
      <c r="N13" s="26">
        <v>200</v>
      </c>
      <c r="O13" s="26"/>
      <c r="P13" s="26"/>
      <c r="Q13" s="26"/>
      <c r="R13" s="26"/>
      <c r="S13" s="26"/>
      <c r="T13" s="25" t="s">
        <v>47</v>
      </c>
      <c r="U13" s="26">
        <v>30</v>
      </c>
      <c r="V13" s="25">
        <v>30</v>
      </c>
      <c r="W13" s="25"/>
      <c r="X13" s="25">
        <f t="shared" si="0"/>
        <v>12</v>
      </c>
      <c r="Y13" s="25">
        <f t="shared" si="1"/>
        <v>9.6</v>
      </c>
      <c r="Z13" s="44" t="s">
        <v>80</v>
      </c>
    </row>
    <row r="14" s="7" customFormat="1" ht="57" customHeight="1" spans="1:26">
      <c r="A14" s="26">
        <v>9</v>
      </c>
      <c r="B14" s="26">
        <v>2023</v>
      </c>
      <c r="C14" s="26" t="s">
        <v>81</v>
      </c>
      <c r="D14" s="26" t="s">
        <v>40</v>
      </c>
      <c r="E14" s="28" t="s">
        <v>82</v>
      </c>
      <c r="F14" s="26" t="s">
        <v>78</v>
      </c>
      <c r="G14" s="26" t="s">
        <v>43</v>
      </c>
      <c r="H14" s="26" t="s">
        <v>83</v>
      </c>
      <c r="I14" s="25" t="s">
        <v>45</v>
      </c>
      <c r="J14" s="25" t="s">
        <v>46</v>
      </c>
      <c r="K14" s="26" t="s">
        <v>78</v>
      </c>
      <c r="L14" s="26" t="s">
        <v>78</v>
      </c>
      <c r="M14" s="26">
        <v>300</v>
      </c>
      <c r="N14" s="26">
        <v>300</v>
      </c>
      <c r="O14" s="26"/>
      <c r="P14" s="26"/>
      <c r="Q14" s="26"/>
      <c r="R14" s="26"/>
      <c r="S14" s="26"/>
      <c r="T14" s="25" t="s">
        <v>47</v>
      </c>
      <c r="U14" s="26">
        <v>30</v>
      </c>
      <c r="V14" s="25">
        <v>30</v>
      </c>
      <c r="W14" s="25"/>
      <c r="X14" s="25">
        <f t="shared" si="0"/>
        <v>18</v>
      </c>
      <c r="Y14" s="25">
        <f t="shared" si="1"/>
        <v>14.4</v>
      </c>
      <c r="Z14" s="44" t="s">
        <v>84</v>
      </c>
    </row>
    <row r="15" s="7" customFormat="1" ht="57" customHeight="1" spans="1:26">
      <c r="A15" s="26">
        <v>10</v>
      </c>
      <c r="B15" s="26" t="s">
        <v>38</v>
      </c>
      <c r="C15" s="26" t="s">
        <v>85</v>
      </c>
      <c r="D15" s="26" t="s">
        <v>40</v>
      </c>
      <c r="E15" s="28" t="s">
        <v>54</v>
      </c>
      <c r="F15" s="26" t="s">
        <v>86</v>
      </c>
      <c r="G15" s="26" t="s">
        <v>43</v>
      </c>
      <c r="H15" s="26" t="s">
        <v>87</v>
      </c>
      <c r="I15" s="25" t="s">
        <v>45</v>
      </c>
      <c r="J15" s="25" t="s">
        <v>46</v>
      </c>
      <c r="K15" s="26" t="s">
        <v>86</v>
      </c>
      <c r="L15" s="26" t="s">
        <v>86</v>
      </c>
      <c r="M15" s="26">
        <v>150</v>
      </c>
      <c r="N15" s="26">
        <v>150</v>
      </c>
      <c r="O15" s="26"/>
      <c r="P15" s="26"/>
      <c r="Q15" s="26"/>
      <c r="R15" s="26"/>
      <c r="S15" s="26"/>
      <c r="T15" s="25" t="s">
        <v>47</v>
      </c>
      <c r="U15" s="26">
        <v>6</v>
      </c>
      <c r="V15" s="25">
        <v>6</v>
      </c>
      <c r="W15" s="25"/>
      <c r="X15" s="25">
        <f t="shared" si="0"/>
        <v>9</v>
      </c>
      <c r="Y15" s="25">
        <f t="shared" si="1"/>
        <v>7.2</v>
      </c>
      <c r="Z15" s="44" t="s">
        <v>88</v>
      </c>
    </row>
    <row r="16" s="7" customFormat="1" ht="57" customHeight="1" spans="1:26">
      <c r="A16" s="26">
        <v>11</v>
      </c>
      <c r="B16" s="26" t="s">
        <v>38</v>
      </c>
      <c r="C16" s="26" t="s">
        <v>89</v>
      </c>
      <c r="D16" s="26" t="s">
        <v>40</v>
      </c>
      <c r="E16" s="28" t="s">
        <v>60</v>
      </c>
      <c r="F16" s="26" t="s">
        <v>90</v>
      </c>
      <c r="G16" s="26" t="s">
        <v>43</v>
      </c>
      <c r="H16" s="26" t="s">
        <v>91</v>
      </c>
      <c r="I16" s="25" t="s">
        <v>45</v>
      </c>
      <c r="J16" s="25" t="s">
        <v>46</v>
      </c>
      <c r="K16" s="26" t="s">
        <v>90</v>
      </c>
      <c r="L16" s="26" t="s">
        <v>90</v>
      </c>
      <c r="M16" s="26">
        <v>150</v>
      </c>
      <c r="N16" s="26">
        <v>150</v>
      </c>
      <c r="O16" s="26"/>
      <c r="P16" s="26"/>
      <c r="Q16" s="26"/>
      <c r="R16" s="26"/>
      <c r="S16" s="26"/>
      <c r="T16" s="25" t="s">
        <v>47</v>
      </c>
      <c r="U16" s="28">
        <v>14</v>
      </c>
      <c r="V16" s="25">
        <v>14</v>
      </c>
      <c r="W16" s="25"/>
      <c r="X16" s="25">
        <f t="shared" si="0"/>
        <v>9</v>
      </c>
      <c r="Y16" s="25">
        <f t="shared" si="1"/>
        <v>7.2</v>
      </c>
      <c r="Z16" s="44" t="s">
        <v>92</v>
      </c>
    </row>
    <row r="17" s="7" customFormat="1" ht="57" customHeight="1" spans="1:26">
      <c r="A17" s="26">
        <v>12</v>
      </c>
      <c r="B17" s="26" t="s">
        <v>38</v>
      </c>
      <c r="C17" s="26" t="s">
        <v>93</v>
      </c>
      <c r="D17" s="26" t="s">
        <v>40</v>
      </c>
      <c r="E17" s="28" t="s">
        <v>94</v>
      </c>
      <c r="F17" s="26" t="s">
        <v>95</v>
      </c>
      <c r="G17" s="26" t="s">
        <v>43</v>
      </c>
      <c r="H17" s="26" t="s">
        <v>93</v>
      </c>
      <c r="I17" s="25" t="s">
        <v>45</v>
      </c>
      <c r="J17" s="25" t="s">
        <v>46</v>
      </c>
      <c r="K17" s="26" t="s">
        <v>96</v>
      </c>
      <c r="L17" s="26" t="s">
        <v>96</v>
      </c>
      <c r="M17" s="26">
        <v>70</v>
      </c>
      <c r="N17" s="26">
        <v>70</v>
      </c>
      <c r="O17" s="26"/>
      <c r="P17" s="26"/>
      <c r="Q17" s="26"/>
      <c r="R17" s="26"/>
      <c r="S17" s="26"/>
      <c r="T17" s="25" t="s">
        <v>47</v>
      </c>
      <c r="U17" s="28">
        <v>400</v>
      </c>
      <c r="V17" s="25">
        <v>400</v>
      </c>
      <c r="W17" s="25"/>
      <c r="X17" s="25">
        <v>70</v>
      </c>
      <c r="Y17" s="25">
        <v>70</v>
      </c>
      <c r="Z17" s="45" t="s">
        <v>97</v>
      </c>
    </row>
    <row r="18" s="7" customFormat="1" ht="57" customHeight="1" spans="1:26">
      <c r="A18" s="26">
        <v>13</v>
      </c>
      <c r="B18" s="26" t="s">
        <v>38</v>
      </c>
      <c r="C18" s="26" t="s">
        <v>98</v>
      </c>
      <c r="D18" s="26" t="s">
        <v>40</v>
      </c>
      <c r="E18" s="28" t="s">
        <v>60</v>
      </c>
      <c r="F18" s="26" t="s">
        <v>99</v>
      </c>
      <c r="G18" s="26" t="s">
        <v>43</v>
      </c>
      <c r="H18" s="26" t="s">
        <v>100</v>
      </c>
      <c r="I18" s="25" t="s">
        <v>45</v>
      </c>
      <c r="J18" s="25" t="s">
        <v>46</v>
      </c>
      <c r="K18" s="26" t="s">
        <v>99</v>
      </c>
      <c r="L18" s="26" t="s">
        <v>99</v>
      </c>
      <c r="M18" s="26">
        <v>200</v>
      </c>
      <c r="N18" s="26">
        <v>200</v>
      </c>
      <c r="O18" s="26"/>
      <c r="P18" s="26"/>
      <c r="Q18" s="26"/>
      <c r="R18" s="26"/>
      <c r="S18" s="26"/>
      <c r="T18" s="25" t="s">
        <v>47</v>
      </c>
      <c r="U18" s="28">
        <v>17</v>
      </c>
      <c r="V18" s="25">
        <v>17</v>
      </c>
      <c r="W18" s="25"/>
      <c r="X18" s="25">
        <f>M18*0.06</f>
        <v>12</v>
      </c>
      <c r="Y18" s="25">
        <f t="shared" si="1"/>
        <v>9.6</v>
      </c>
      <c r="Z18" s="44" t="s">
        <v>101</v>
      </c>
    </row>
    <row r="19" s="6" customFormat="1" ht="50" customHeight="1" spans="1:26">
      <c r="A19" s="26">
        <v>14</v>
      </c>
      <c r="B19" s="26" t="s">
        <v>38</v>
      </c>
      <c r="C19" s="26" t="s">
        <v>102</v>
      </c>
      <c r="D19" s="26" t="s">
        <v>103</v>
      </c>
      <c r="E19" s="26" t="s">
        <v>104</v>
      </c>
      <c r="F19" s="26" t="s">
        <v>95</v>
      </c>
      <c r="G19" s="26" t="s">
        <v>43</v>
      </c>
      <c r="H19" s="26" t="s">
        <v>105</v>
      </c>
      <c r="I19" s="25" t="s">
        <v>45</v>
      </c>
      <c r="J19" s="25" t="s">
        <v>46</v>
      </c>
      <c r="K19" s="26" t="s">
        <v>106</v>
      </c>
      <c r="L19" s="26" t="s">
        <v>106</v>
      </c>
      <c r="M19" s="26">
        <v>2000</v>
      </c>
      <c r="N19" s="26">
        <v>2000</v>
      </c>
      <c r="O19" s="26"/>
      <c r="P19" s="26"/>
      <c r="Q19" s="26"/>
      <c r="R19" s="26"/>
      <c r="S19" s="26"/>
      <c r="T19" s="26"/>
      <c r="U19" s="26"/>
      <c r="V19" s="25">
        <v>1606</v>
      </c>
      <c r="W19" s="25"/>
      <c r="X19" s="25"/>
      <c r="Y19" s="25"/>
      <c r="Z19" s="45" t="s">
        <v>107</v>
      </c>
    </row>
    <row r="20" s="6" customFormat="1" ht="72" customHeight="1" spans="1:26">
      <c r="A20" s="26">
        <v>15</v>
      </c>
      <c r="B20" s="26" t="s">
        <v>38</v>
      </c>
      <c r="C20" s="26" t="s">
        <v>108</v>
      </c>
      <c r="D20" s="26" t="s">
        <v>103</v>
      </c>
      <c r="E20" s="26" t="s">
        <v>104</v>
      </c>
      <c r="F20" s="26" t="s">
        <v>95</v>
      </c>
      <c r="G20" s="26" t="s">
        <v>43</v>
      </c>
      <c r="H20" s="26" t="s">
        <v>109</v>
      </c>
      <c r="I20" s="25" t="s">
        <v>45</v>
      </c>
      <c r="J20" s="25" t="s">
        <v>46</v>
      </c>
      <c r="K20" s="26" t="s">
        <v>106</v>
      </c>
      <c r="L20" s="26" t="s">
        <v>106</v>
      </c>
      <c r="M20" s="26">
        <v>400</v>
      </c>
      <c r="N20" s="26">
        <v>400</v>
      </c>
      <c r="O20" s="26"/>
      <c r="P20" s="26"/>
      <c r="Q20" s="26"/>
      <c r="R20" s="26"/>
      <c r="S20" s="26"/>
      <c r="T20" s="26"/>
      <c r="U20" s="26"/>
      <c r="V20" s="25">
        <v>1606</v>
      </c>
      <c r="W20" s="25"/>
      <c r="X20" s="25"/>
      <c r="Y20" s="25"/>
      <c r="Z20" s="45" t="s">
        <v>107</v>
      </c>
    </row>
    <row r="21" s="6" customFormat="1" ht="72" customHeight="1" spans="1:26">
      <c r="A21" s="26">
        <v>16</v>
      </c>
      <c r="B21" s="26" t="s">
        <v>38</v>
      </c>
      <c r="C21" s="26" t="s">
        <v>110</v>
      </c>
      <c r="D21" s="26" t="s">
        <v>103</v>
      </c>
      <c r="E21" s="26" t="s">
        <v>104</v>
      </c>
      <c r="F21" s="26" t="s">
        <v>95</v>
      </c>
      <c r="G21" s="26" t="s">
        <v>43</v>
      </c>
      <c r="H21" s="26" t="s">
        <v>111</v>
      </c>
      <c r="I21" s="25" t="s">
        <v>45</v>
      </c>
      <c r="J21" s="25" t="s">
        <v>46</v>
      </c>
      <c r="K21" s="26" t="s">
        <v>106</v>
      </c>
      <c r="L21" s="26" t="s">
        <v>106</v>
      </c>
      <c r="M21" s="26">
        <v>300</v>
      </c>
      <c r="N21" s="26">
        <v>300</v>
      </c>
      <c r="O21" s="26"/>
      <c r="P21" s="26"/>
      <c r="Q21" s="26"/>
      <c r="R21" s="26"/>
      <c r="S21" s="26"/>
      <c r="T21" s="26"/>
      <c r="U21" s="26"/>
      <c r="V21" s="25">
        <v>1606</v>
      </c>
      <c r="W21" s="25"/>
      <c r="X21" s="25"/>
      <c r="Y21" s="25"/>
      <c r="Z21" s="45" t="s">
        <v>107</v>
      </c>
    </row>
    <row r="22" s="6" customFormat="1" ht="50" customHeight="1" spans="1:26">
      <c r="A22" s="26">
        <v>17</v>
      </c>
      <c r="B22" s="26" t="s">
        <v>38</v>
      </c>
      <c r="C22" s="26" t="s">
        <v>112</v>
      </c>
      <c r="D22" s="26" t="s">
        <v>103</v>
      </c>
      <c r="E22" s="26" t="s">
        <v>104</v>
      </c>
      <c r="F22" s="26" t="s">
        <v>90</v>
      </c>
      <c r="G22" s="26" t="s">
        <v>43</v>
      </c>
      <c r="H22" s="26" t="s">
        <v>113</v>
      </c>
      <c r="I22" s="25" t="s">
        <v>45</v>
      </c>
      <c r="J22" s="25" t="s">
        <v>46</v>
      </c>
      <c r="K22" s="26" t="s">
        <v>90</v>
      </c>
      <c r="L22" s="26" t="s">
        <v>90</v>
      </c>
      <c r="M22" s="26">
        <v>100</v>
      </c>
      <c r="N22" s="26">
        <v>100</v>
      </c>
      <c r="O22" s="26"/>
      <c r="P22" s="26"/>
      <c r="Q22" s="26"/>
      <c r="R22" s="26"/>
      <c r="S22" s="26"/>
      <c r="T22" s="26"/>
      <c r="U22" s="26"/>
      <c r="V22" s="25">
        <v>10</v>
      </c>
      <c r="W22" s="25"/>
      <c r="X22" s="25"/>
      <c r="Y22" s="25"/>
      <c r="Z22" s="45" t="s">
        <v>107</v>
      </c>
    </row>
    <row r="23" s="7" customFormat="1" ht="41" customHeight="1" spans="1:26">
      <c r="A23" s="26">
        <v>18</v>
      </c>
      <c r="B23" s="26" t="s">
        <v>38</v>
      </c>
      <c r="C23" s="26" t="s">
        <v>114</v>
      </c>
      <c r="D23" s="26" t="s">
        <v>115</v>
      </c>
      <c r="E23" s="26" t="s">
        <v>116</v>
      </c>
      <c r="F23" s="26" t="s">
        <v>95</v>
      </c>
      <c r="G23" s="26" t="s">
        <v>43</v>
      </c>
      <c r="H23" s="26" t="s">
        <v>117</v>
      </c>
      <c r="I23" s="25" t="s">
        <v>45</v>
      </c>
      <c r="J23" s="25" t="s">
        <v>46</v>
      </c>
      <c r="K23" s="26" t="s">
        <v>106</v>
      </c>
      <c r="L23" s="26" t="s">
        <v>106</v>
      </c>
      <c r="M23" s="26">
        <v>300</v>
      </c>
      <c r="N23" s="26">
        <v>300</v>
      </c>
      <c r="O23" s="26"/>
      <c r="P23" s="26"/>
      <c r="Q23" s="26"/>
      <c r="R23" s="26"/>
      <c r="S23" s="26"/>
      <c r="T23" s="37"/>
      <c r="U23" s="27"/>
      <c r="V23" s="25">
        <v>926</v>
      </c>
      <c r="W23" s="25"/>
      <c r="X23" s="25"/>
      <c r="Y23" s="25"/>
      <c r="Z23" s="45" t="s">
        <v>107</v>
      </c>
    </row>
    <row r="24" s="2" customFormat="1" ht="94" customHeight="1" spans="1:26">
      <c r="A24" s="26">
        <v>19</v>
      </c>
      <c r="B24" s="26" t="s">
        <v>38</v>
      </c>
      <c r="C24" s="26" t="s">
        <v>118</v>
      </c>
      <c r="D24" s="26" t="s">
        <v>119</v>
      </c>
      <c r="E24" s="26" t="s">
        <v>116</v>
      </c>
      <c r="F24" s="26" t="s">
        <v>95</v>
      </c>
      <c r="G24" s="26" t="s">
        <v>43</v>
      </c>
      <c r="H24" s="26" t="s">
        <v>120</v>
      </c>
      <c r="I24" s="25" t="s">
        <v>45</v>
      </c>
      <c r="J24" s="25" t="s">
        <v>46</v>
      </c>
      <c r="K24" s="26" t="s">
        <v>106</v>
      </c>
      <c r="L24" s="26" t="s">
        <v>106</v>
      </c>
      <c r="M24" s="26">
        <v>50</v>
      </c>
      <c r="N24" s="26">
        <v>50</v>
      </c>
      <c r="O24" s="26"/>
      <c r="P24" s="26"/>
      <c r="Q24" s="26"/>
      <c r="R24" s="26"/>
      <c r="S24" s="26"/>
      <c r="T24" s="41"/>
      <c r="U24" s="27"/>
      <c r="V24" s="25">
        <v>124</v>
      </c>
      <c r="W24" s="25"/>
      <c r="X24" s="25"/>
      <c r="Y24" s="25"/>
      <c r="Z24" s="45" t="s">
        <v>107</v>
      </c>
    </row>
    <row r="25" s="2" customFormat="1" ht="94" customHeight="1" spans="1:26">
      <c r="A25" s="26">
        <v>20</v>
      </c>
      <c r="B25" s="26" t="s">
        <v>38</v>
      </c>
      <c r="C25" s="26" t="s">
        <v>121</v>
      </c>
      <c r="D25" s="26" t="s">
        <v>121</v>
      </c>
      <c r="E25" s="26" t="s">
        <v>121</v>
      </c>
      <c r="F25" s="26" t="s">
        <v>95</v>
      </c>
      <c r="G25" s="26" t="s">
        <v>43</v>
      </c>
      <c r="H25" s="26" t="s">
        <v>122</v>
      </c>
      <c r="I25" s="25" t="s">
        <v>45</v>
      </c>
      <c r="J25" s="25" t="s">
        <v>46</v>
      </c>
      <c r="K25" s="26" t="s">
        <v>106</v>
      </c>
      <c r="L25" s="26" t="s">
        <v>106</v>
      </c>
      <c r="M25" s="26">
        <v>70</v>
      </c>
      <c r="N25" s="26">
        <v>70</v>
      </c>
      <c r="O25" s="26"/>
      <c r="P25" s="26"/>
      <c r="Q25" s="26"/>
      <c r="R25" s="26"/>
      <c r="S25" s="26"/>
      <c r="T25" s="41"/>
      <c r="U25" s="27"/>
      <c r="V25" s="26">
        <v>1606</v>
      </c>
      <c r="W25" s="26"/>
      <c r="X25" s="26"/>
      <c r="Y25" s="26"/>
      <c r="Z25" s="45" t="s">
        <v>107</v>
      </c>
    </row>
    <row r="26" s="8" customFormat="1" ht="57" customHeight="1" spans="1:26">
      <c r="A26" s="26">
        <v>21</v>
      </c>
      <c r="B26" s="26" t="s">
        <v>38</v>
      </c>
      <c r="C26" s="26" t="s">
        <v>123</v>
      </c>
      <c r="D26" s="26" t="s">
        <v>124</v>
      </c>
      <c r="E26" s="26" t="s">
        <v>125</v>
      </c>
      <c r="F26" s="26" t="s">
        <v>95</v>
      </c>
      <c r="G26" s="26" t="s">
        <v>43</v>
      </c>
      <c r="H26" s="26" t="s">
        <v>125</v>
      </c>
      <c r="I26" s="25" t="s">
        <v>45</v>
      </c>
      <c r="J26" s="25" t="s">
        <v>46</v>
      </c>
      <c r="K26" s="26" t="s">
        <v>95</v>
      </c>
      <c r="L26" s="26" t="s">
        <v>106</v>
      </c>
      <c r="M26" s="26">
        <v>4.95</v>
      </c>
      <c r="N26" s="26">
        <v>4.95</v>
      </c>
      <c r="O26" s="26"/>
      <c r="P26" s="26"/>
      <c r="Q26" s="26"/>
      <c r="R26" s="26"/>
      <c r="S26" s="26"/>
      <c r="T26" s="26"/>
      <c r="U26" s="26"/>
      <c r="V26" s="26">
        <v>33</v>
      </c>
      <c r="W26" s="26"/>
      <c r="X26" s="26">
        <v>4.94</v>
      </c>
      <c r="Y26" s="26">
        <v>4.94</v>
      </c>
      <c r="Z26" s="26" t="s">
        <v>126</v>
      </c>
    </row>
    <row r="27" s="8" customFormat="1" ht="57" customHeight="1" spans="1:26">
      <c r="A27" s="26">
        <v>22</v>
      </c>
      <c r="B27" s="26" t="s">
        <v>38</v>
      </c>
      <c r="C27" s="26" t="s">
        <v>127</v>
      </c>
      <c r="D27" s="26" t="s">
        <v>124</v>
      </c>
      <c r="E27" s="26" t="s">
        <v>125</v>
      </c>
      <c r="F27" s="26" t="s">
        <v>95</v>
      </c>
      <c r="G27" s="26" t="s">
        <v>43</v>
      </c>
      <c r="H27" s="26" t="s">
        <v>125</v>
      </c>
      <c r="I27" s="25" t="s">
        <v>45</v>
      </c>
      <c r="J27" s="25" t="s">
        <v>46</v>
      </c>
      <c r="K27" s="26" t="s">
        <v>95</v>
      </c>
      <c r="L27" s="26" t="s">
        <v>106</v>
      </c>
      <c r="M27" s="26">
        <v>5.05</v>
      </c>
      <c r="N27" s="26">
        <v>5.05</v>
      </c>
      <c r="O27" s="26"/>
      <c r="P27" s="26"/>
      <c r="Q27" s="26"/>
      <c r="R27" s="26"/>
      <c r="S27" s="26"/>
      <c r="T27" s="26"/>
      <c r="U27" s="26"/>
      <c r="V27" s="26">
        <v>32</v>
      </c>
      <c r="W27" s="26"/>
      <c r="X27" s="26">
        <v>5.05</v>
      </c>
      <c r="Y27" s="26">
        <v>5.05</v>
      </c>
      <c r="Z27" s="26" t="s">
        <v>128</v>
      </c>
    </row>
    <row r="28" s="7" customFormat="1" ht="48" customHeight="1" spans="1:26">
      <c r="A28" s="26">
        <v>23</v>
      </c>
      <c r="B28" s="26" t="s">
        <v>38</v>
      </c>
      <c r="C28" s="29" t="s">
        <v>129</v>
      </c>
      <c r="D28" s="27" t="s">
        <v>40</v>
      </c>
      <c r="E28" s="28" t="s">
        <v>41</v>
      </c>
      <c r="F28" s="30" t="s">
        <v>130</v>
      </c>
      <c r="G28" s="26" t="s">
        <v>43</v>
      </c>
      <c r="H28" s="29" t="s">
        <v>131</v>
      </c>
      <c r="I28" s="25" t="s">
        <v>45</v>
      </c>
      <c r="J28" s="25" t="s">
        <v>46</v>
      </c>
      <c r="K28" s="27" t="s">
        <v>132</v>
      </c>
      <c r="L28" s="27" t="s">
        <v>132</v>
      </c>
      <c r="M28" s="30">
        <v>180</v>
      </c>
      <c r="N28" s="30">
        <v>180</v>
      </c>
      <c r="O28" s="37"/>
      <c r="P28" s="37"/>
      <c r="Q28" s="37"/>
      <c r="R28" s="37"/>
      <c r="S28" s="37"/>
      <c r="T28" s="25" t="s">
        <v>47</v>
      </c>
      <c r="U28" s="27">
        <v>45</v>
      </c>
      <c r="V28" s="27">
        <v>68</v>
      </c>
      <c r="W28" s="27"/>
      <c r="X28" s="27">
        <f>M28*0.06</f>
        <v>10.8</v>
      </c>
      <c r="Y28" s="27">
        <f>X28*0.8</f>
        <v>8.64</v>
      </c>
      <c r="Z28" s="44" t="s">
        <v>133</v>
      </c>
    </row>
    <row r="29" s="7" customFormat="1" ht="48" customHeight="1" spans="1:26">
      <c r="A29" s="26">
        <v>24</v>
      </c>
      <c r="B29" s="26" t="s">
        <v>38</v>
      </c>
      <c r="C29" s="29" t="s">
        <v>134</v>
      </c>
      <c r="D29" s="27" t="s">
        <v>40</v>
      </c>
      <c r="E29" s="28" t="s">
        <v>54</v>
      </c>
      <c r="F29" s="30" t="s">
        <v>135</v>
      </c>
      <c r="G29" s="26" t="s">
        <v>43</v>
      </c>
      <c r="H29" s="29" t="s">
        <v>136</v>
      </c>
      <c r="I29" s="25" t="s">
        <v>45</v>
      </c>
      <c r="J29" s="25" t="s">
        <v>46</v>
      </c>
      <c r="K29" s="27" t="s">
        <v>132</v>
      </c>
      <c r="L29" s="27" t="s">
        <v>132</v>
      </c>
      <c r="M29" s="30">
        <v>32</v>
      </c>
      <c r="N29" s="30">
        <v>32</v>
      </c>
      <c r="O29" s="37"/>
      <c r="P29" s="37"/>
      <c r="Q29" s="37"/>
      <c r="R29" s="37"/>
      <c r="S29" s="37"/>
      <c r="T29" s="25" t="s">
        <v>47</v>
      </c>
      <c r="U29" s="27">
        <v>19</v>
      </c>
      <c r="V29" s="27">
        <v>20</v>
      </c>
      <c r="W29" s="27"/>
      <c r="X29" s="27">
        <f>M29*0.06</f>
        <v>1.92</v>
      </c>
      <c r="Y29" s="27">
        <f>X29*0.8</f>
        <v>1.536</v>
      </c>
      <c r="Z29" s="44" t="s">
        <v>137</v>
      </c>
    </row>
    <row r="30" s="7" customFormat="1" ht="65" customHeight="1" spans="1:26">
      <c r="A30" s="26">
        <v>25</v>
      </c>
      <c r="B30" s="26" t="s">
        <v>38</v>
      </c>
      <c r="C30" s="29" t="s">
        <v>138</v>
      </c>
      <c r="D30" s="27" t="s">
        <v>40</v>
      </c>
      <c r="E30" s="28" t="s">
        <v>139</v>
      </c>
      <c r="F30" s="30" t="s">
        <v>140</v>
      </c>
      <c r="G30" s="26" t="s">
        <v>43</v>
      </c>
      <c r="H30" s="29" t="s">
        <v>141</v>
      </c>
      <c r="I30" s="25" t="s">
        <v>45</v>
      </c>
      <c r="J30" s="25" t="s">
        <v>46</v>
      </c>
      <c r="K30" s="27" t="s">
        <v>132</v>
      </c>
      <c r="L30" s="27" t="s">
        <v>132</v>
      </c>
      <c r="M30" s="30">
        <v>500</v>
      </c>
      <c r="N30" s="30">
        <v>500</v>
      </c>
      <c r="O30" s="37"/>
      <c r="P30" s="37"/>
      <c r="Q30" s="37"/>
      <c r="R30" s="37"/>
      <c r="S30" s="37"/>
      <c r="T30" s="25" t="s">
        <v>47</v>
      </c>
      <c r="U30" s="27">
        <v>99</v>
      </c>
      <c r="V30" s="27">
        <v>130</v>
      </c>
      <c r="W30" s="27"/>
      <c r="X30" s="27">
        <f>M30*0.06</f>
        <v>30</v>
      </c>
      <c r="Y30" s="27">
        <f>X30*0.8</f>
        <v>24</v>
      </c>
      <c r="Z30" s="44" t="s">
        <v>142</v>
      </c>
    </row>
    <row r="31" s="7" customFormat="1" spans="1:26">
      <c r="A31" s="31"/>
      <c r="C31" s="32"/>
      <c r="D31" s="31"/>
      <c r="E31" s="12"/>
      <c r="H31" s="32"/>
      <c r="K31" s="31"/>
      <c r="L31" s="31"/>
      <c r="U31" s="31"/>
      <c r="V31" s="31"/>
      <c r="W31" s="31"/>
      <c r="X31" s="31"/>
      <c r="Y31" s="31"/>
      <c r="Z31" s="31"/>
    </row>
    <row r="32" s="7" customFormat="1" spans="1:26">
      <c r="A32" s="31"/>
      <c r="C32" s="32"/>
      <c r="D32" s="31"/>
      <c r="E32" s="12"/>
      <c r="H32" s="32"/>
      <c r="K32" s="31"/>
      <c r="L32" s="31"/>
      <c r="U32" s="31"/>
      <c r="V32" s="31"/>
      <c r="W32" s="31"/>
      <c r="X32" s="31"/>
      <c r="Y32" s="31"/>
      <c r="Z32" s="31"/>
    </row>
    <row r="33" s="7" customFormat="1" spans="1:26">
      <c r="A33" s="31"/>
      <c r="C33" s="32"/>
      <c r="D33" s="31"/>
      <c r="E33" s="12"/>
      <c r="H33" s="32"/>
      <c r="K33" s="31"/>
      <c r="L33" s="31"/>
      <c r="U33" s="31"/>
      <c r="V33" s="31"/>
      <c r="W33" s="31"/>
      <c r="X33" s="31"/>
      <c r="Y33" s="31"/>
      <c r="Z33" s="31"/>
    </row>
    <row r="34" s="7" customFormat="1" spans="1:26">
      <c r="A34" s="31"/>
      <c r="C34" s="32"/>
      <c r="D34" s="31"/>
      <c r="E34" s="12"/>
      <c r="H34" s="32"/>
      <c r="K34" s="31"/>
      <c r="L34" s="31"/>
      <c r="U34" s="31"/>
      <c r="V34" s="31"/>
      <c r="W34" s="31"/>
      <c r="X34" s="31"/>
      <c r="Y34" s="31"/>
      <c r="Z34" s="31"/>
    </row>
    <row r="35" s="7" customFormat="1" spans="1:26">
      <c r="A35" s="31"/>
      <c r="C35" s="32"/>
      <c r="D35" s="31"/>
      <c r="E35" s="12"/>
      <c r="H35" s="32"/>
      <c r="K35" s="31"/>
      <c r="L35" s="31"/>
      <c r="U35" s="31"/>
      <c r="V35" s="31"/>
      <c r="W35" s="31"/>
      <c r="X35" s="31"/>
      <c r="Y35" s="31"/>
      <c r="Z35" s="31"/>
    </row>
    <row r="36" s="7" customFormat="1" spans="1:26">
      <c r="A36" s="31"/>
      <c r="C36" s="32"/>
      <c r="D36" s="31"/>
      <c r="E36" s="12"/>
      <c r="H36" s="32"/>
      <c r="K36" s="31"/>
      <c r="L36" s="31"/>
      <c r="U36" s="31"/>
      <c r="V36" s="31"/>
      <c r="W36" s="31"/>
      <c r="X36" s="31"/>
      <c r="Y36" s="31"/>
      <c r="Z36" s="31"/>
    </row>
    <row r="37" s="7" customFormat="1" spans="1:26">
      <c r="A37" s="31"/>
      <c r="C37" s="32"/>
      <c r="D37" s="31"/>
      <c r="E37" s="12"/>
      <c r="H37" s="32"/>
      <c r="K37" s="31"/>
      <c r="L37" s="31"/>
      <c r="U37" s="31"/>
      <c r="V37" s="31"/>
      <c r="W37" s="31"/>
      <c r="X37" s="31"/>
      <c r="Y37" s="31"/>
      <c r="Z37" s="31"/>
    </row>
    <row r="38" s="7" customFormat="1" spans="1:26">
      <c r="A38" s="31"/>
      <c r="C38" s="32"/>
      <c r="D38" s="31"/>
      <c r="E38" s="12"/>
      <c r="H38" s="32"/>
      <c r="K38" s="31"/>
      <c r="L38" s="31"/>
      <c r="U38" s="31"/>
      <c r="V38" s="31"/>
      <c r="W38" s="31"/>
      <c r="X38" s="31"/>
      <c r="Y38" s="31"/>
      <c r="Z38" s="31"/>
    </row>
    <row r="39" s="7" customFormat="1" spans="1:26">
      <c r="A39" s="31"/>
      <c r="C39" s="32"/>
      <c r="D39" s="31"/>
      <c r="E39" s="12"/>
      <c r="H39" s="32"/>
      <c r="K39" s="31"/>
      <c r="L39" s="31"/>
      <c r="U39" s="31"/>
      <c r="V39" s="31"/>
      <c r="W39" s="31"/>
      <c r="X39" s="31"/>
      <c r="Y39" s="31"/>
      <c r="Z39" s="31"/>
    </row>
    <row r="40" s="7" customFormat="1" spans="1:26">
      <c r="A40" s="31"/>
      <c r="C40" s="32"/>
      <c r="D40" s="31"/>
      <c r="E40" s="12"/>
      <c r="H40" s="32"/>
      <c r="K40" s="31"/>
      <c r="L40" s="31"/>
      <c r="U40" s="31"/>
      <c r="V40" s="31"/>
      <c r="W40" s="31"/>
      <c r="X40" s="31"/>
      <c r="Y40" s="31"/>
      <c r="Z40" s="31"/>
    </row>
    <row r="41" s="7" customFormat="1" spans="1:26">
      <c r="A41" s="31"/>
      <c r="C41" s="32"/>
      <c r="D41" s="31"/>
      <c r="E41" s="12"/>
      <c r="H41" s="32"/>
      <c r="K41" s="31"/>
      <c r="L41" s="31"/>
      <c r="U41" s="31"/>
      <c r="V41" s="31"/>
      <c r="W41" s="31"/>
      <c r="X41" s="31"/>
      <c r="Y41" s="31"/>
      <c r="Z41" s="31"/>
    </row>
    <row r="42" s="7" customFormat="1" spans="1:26">
      <c r="A42" s="31"/>
      <c r="C42" s="32"/>
      <c r="D42" s="31"/>
      <c r="E42" s="12"/>
      <c r="H42" s="32"/>
      <c r="K42" s="31"/>
      <c r="L42" s="31"/>
      <c r="U42" s="31"/>
      <c r="V42" s="31"/>
      <c r="W42" s="31"/>
      <c r="X42" s="31"/>
      <c r="Y42" s="31"/>
      <c r="Z42" s="31"/>
    </row>
    <row r="43" s="7" customFormat="1" spans="1:26">
      <c r="A43" s="31"/>
      <c r="C43" s="32"/>
      <c r="D43" s="31"/>
      <c r="E43" s="12"/>
      <c r="H43" s="32"/>
      <c r="K43" s="31"/>
      <c r="L43" s="31"/>
      <c r="U43" s="31"/>
      <c r="V43" s="31"/>
      <c r="W43" s="31"/>
      <c r="X43" s="31"/>
      <c r="Y43" s="31"/>
      <c r="Z43" s="31"/>
    </row>
    <row r="44" s="7" customFormat="1" spans="1:26">
      <c r="A44" s="31"/>
      <c r="C44" s="32"/>
      <c r="D44" s="31"/>
      <c r="E44" s="12"/>
      <c r="H44" s="32"/>
      <c r="K44" s="31"/>
      <c r="L44" s="31"/>
      <c r="U44" s="31"/>
      <c r="V44" s="31"/>
      <c r="W44" s="31"/>
      <c r="X44" s="31"/>
      <c r="Y44" s="31"/>
      <c r="Z44" s="31"/>
    </row>
    <row r="45" s="7" customFormat="1" spans="1:26">
      <c r="A45" s="31"/>
      <c r="C45" s="32"/>
      <c r="D45" s="31"/>
      <c r="E45" s="12"/>
      <c r="H45" s="32"/>
      <c r="K45" s="31"/>
      <c r="L45" s="31"/>
      <c r="U45" s="31"/>
      <c r="V45" s="31"/>
      <c r="W45" s="31"/>
      <c r="X45" s="31"/>
      <c r="Y45" s="31"/>
      <c r="Z45" s="31"/>
    </row>
    <row r="46" s="7" customFormat="1" spans="1:26">
      <c r="A46" s="31"/>
      <c r="C46" s="32"/>
      <c r="D46" s="31"/>
      <c r="E46" s="12"/>
      <c r="H46" s="32"/>
      <c r="K46" s="31"/>
      <c r="L46" s="31"/>
      <c r="U46" s="31"/>
      <c r="V46" s="31"/>
      <c r="W46" s="31"/>
      <c r="X46" s="31"/>
      <c r="Y46" s="31"/>
      <c r="Z46" s="31"/>
    </row>
    <row r="47" s="7" customFormat="1" spans="1:26">
      <c r="A47" s="31"/>
      <c r="C47" s="32"/>
      <c r="D47" s="31"/>
      <c r="E47" s="12"/>
      <c r="H47" s="32"/>
      <c r="K47" s="31"/>
      <c r="L47" s="31"/>
      <c r="U47" s="31"/>
      <c r="V47" s="31"/>
      <c r="W47" s="31"/>
      <c r="X47" s="31"/>
      <c r="Y47" s="31"/>
      <c r="Z47" s="31"/>
    </row>
    <row r="48" s="7" customFormat="1" spans="1:26">
      <c r="A48" s="31"/>
      <c r="C48" s="32"/>
      <c r="D48" s="31"/>
      <c r="E48" s="12"/>
      <c r="H48" s="32"/>
      <c r="K48" s="31"/>
      <c r="L48" s="31"/>
      <c r="U48" s="31"/>
      <c r="V48" s="31"/>
      <c r="W48" s="31"/>
      <c r="X48" s="31"/>
      <c r="Y48" s="31"/>
      <c r="Z48" s="31"/>
    </row>
    <row r="49" s="7" customFormat="1" spans="1:26">
      <c r="A49" s="31"/>
      <c r="C49" s="32"/>
      <c r="D49" s="31"/>
      <c r="E49" s="12"/>
      <c r="H49" s="32"/>
      <c r="K49" s="31"/>
      <c r="L49" s="31"/>
      <c r="U49" s="31"/>
      <c r="V49" s="31"/>
      <c r="W49" s="31"/>
      <c r="X49" s="31"/>
      <c r="Y49" s="31"/>
      <c r="Z49" s="31"/>
    </row>
    <row r="50" s="7" customFormat="1" spans="1:26">
      <c r="A50" s="31"/>
      <c r="C50" s="32"/>
      <c r="D50" s="31"/>
      <c r="E50" s="12"/>
      <c r="H50" s="32"/>
      <c r="K50" s="31"/>
      <c r="L50" s="31"/>
      <c r="U50" s="31"/>
      <c r="V50" s="31"/>
      <c r="W50" s="31"/>
      <c r="X50" s="31"/>
      <c r="Y50" s="31"/>
      <c r="Z50" s="31"/>
    </row>
    <row r="51" s="7" customFormat="1" spans="1:26">
      <c r="A51" s="31"/>
      <c r="C51" s="32"/>
      <c r="D51" s="31"/>
      <c r="E51" s="12"/>
      <c r="H51" s="32"/>
      <c r="K51" s="31"/>
      <c r="L51" s="31"/>
      <c r="U51" s="31"/>
      <c r="V51" s="31"/>
      <c r="W51" s="31"/>
      <c r="X51" s="31"/>
      <c r="Y51" s="31"/>
      <c r="Z51" s="31"/>
    </row>
    <row r="52" s="7" customFormat="1" spans="1:26">
      <c r="A52" s="31"/>
      <c r="C52" s="32"/>
      <c r="D52" s="31"/>
      <c r="E52" s="12"/>
      <c r="H52" s="32"/>
      <c r="K52" s="31"/>
      <c r="L52" s="31"/>
      <c r="U52" s="31"/>
      <c r="V52" s="31"/>
      <c r="W52" s="31"/>
      <c r="X52" s="31"/>
      <c r="Y52" s="31"/>
      <c r="Z52" s="31"/>
    </row>
    <row r="53" s="7" customFormat="1" spans="1:26">
      <c r="A53" s="31"/>
      <c r="C53" s="32"/>
      <c r="D53" s="31"/>
      <c r="E53" s="12"/>
      <c r="H53" s="32"/>
      <c r="K53" s="31"/>
      <c r="L53" s="31"/>
      <c r="U53" s="31"/>
      <c r="V53" s="31"/>
      <c r="W53" s="31"/>
      <c r="X53" s="31"/>
      <c r="Y53" s="31"/>
      <c r="Z53" s="31"/>
    </row>
    <row r="54" s="7" customFormat="1" spans="1:26">
      <c r="A54" s="31"/>
      <c r="C54" s="32"/>
      <c r="D54" s="31"/>
      <c r="E54" s="12"/>
      <c r="H54" s="32"/>
      <c r="K54" s="31"/>
      <c r="L54" s="31"/>
      <c r="U54" s="31"/>
      <c r="V54" s="31"/>
      <c r="W54" s="31"/>
      <c r="X54" s="31"/>
      <c r="Y54" s="31"/>
      <c r="Z54" s="31"/>
    </row>
  </sheetData>
  <mergeCells count="28">
    <mergeCell ref="A1:Z1"/>
    <mergeCell ref="A2:D2"/>
    <mergeCell ref="E2:F2"/>
    <mergeCell ref="H2:I2"/>
    <mergeCell ref="I3:J3"/>
    <mergeCell ref="M3:S3"/>
    <mergeCell ref="T3:Y3"/>
    <mergeCell ref="N4:O4"/>
    <mergeCell ref="P4:Q4"/>
    <mergeCell ref="R4:S4"/>
    <mergeCell ref="V4:W4"/>
    <mergeCell ref="X4:Y4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3:K5"/>
    <mergeCell ref="L3:L5"/>
    <mergeCell ref="M4:M5"/>
    <mergeCell ref="T4:T5"/>
    <mergeCell ref="U4:U5"/>
    <mergeCell ref="Z3:Z5"/>
  </mergeCells>
  <pageMargins left="0.75" right="0.75" top="1" bottom="1" header="0.5" footer="0.5"/>
  <pageSetup paperSize="9" scale="3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豆沙馒头包</cp:lastModifiedBy>
  <dcterms:created xsi:type="dcterms:W3CDTF">2022-11-01T02:51:00Z</dcterms:created>
  <dcterms:modified xsi:type="dcterms:W3CDTF">2022-12-17T04:11:14Z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AEE1E261A72446E29BE3C0C92C25A160</vt:lpwstr>
  </property>
  <property fmtid="{D5CDD505-2E9C-101B-9397-08002B2CF9AE}" pid="3" name="KSOProductBuildVer">
    <vt:lpwstr>2052-11.1.0.12763</vt:lpwstr>
  </property>
</Properties>
</file>