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国库\Desktop\2019总决算公开\"/>
    </mc:Choice>
  </mc:AlternateContent>
  <xr:revisionPtr revIDLastSave="0" documentId="13_ncr:1_{84133D85-9B03-4D1D-A88A-74325B74BA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7" i="1"/>
  <c r="E9" i="1"/>
  <c r="E10" i="1"/>
  <c r="E11" i="1"/>
  <c r="E12" i="1"/>
  <c r="E13" i="1"/>
  <c r="E14" i="1"/>
  <c r="E15" i="1"/>
  <c r="E16" i="1"/>
  <c r="E20" i="1"/>
  <c r="E21" i="1"/>
  <c r="E22" i="1"/>
  <c r="E23" i="1"/>
  <c r="E26" i="1"/>
  <c r="E27" i="1"/>
  <c r="E28" i="1"/>
  <c r="E30" i="1"/>
  <c r="E32" i="1"/>
  <c r="E33" i="1"/>
  <c r="D34" i="1"/>
  <c r="E34" i="1" s="1"/>
  <c r="C25" i="1"/>
  <c r="C34" i="1" s="1"/>
  <c r="C4" i="1"/>
  <c r="E4" i="1" s="1"/>
  <c r="B25" i="1"/>
  <c r="B34" i="1" s="1"/>
  <c r="B4" i="1"/>
  <c r="E25" i="1" l="1"/>
</calcChain>
</file>

<file path=xl/sharedStrings.xml><?xml version="1.0" encoding="utf-8"?>
<sst xmlns="http://schemas.openxmlformats.org/spreadsheetml/2006/main" count="38" uniqueCount="38">
  <si>
    <t>预算科目</t>
    <phoneticPr fontId="1" type="noConversion"/>
  </si>
  <si>
    <t>单位：万元</t>
    <phoneticPr fontId="1" type="noConversion"/>
  </si>
  <si>
    <t>1.2 2019年佳木斯市郊区一般公共预算收入决算表</t>
    <phoneticPr fontId="1" type="noConversion"/>
  </si>
  <si>
    <t>预算数</t>
    <phoneticPr fontId="1" type="noConversion"/>
  </si>
  <si>
    <t>调整预算数</t>
    <phoneticPr fontId="1" type="noConversion"/>
  </si>
  <si>
    <t>完成调整预算的（%）</t>
    <phoneticPr fontId="1" type="noConversion"/>
  </si>
  <si>
    <t>决算数</t>
    <phoneticPr fontId="1" type="noConversion"/>
  </si>
  <si>
    <t>税收收入</t>
  </si>
  <si>
    <t xml:space="preserve">  增值税</t>
  </si>
  <si>
    <t xml:space="preserve">  消费税</t>
  </si>
  <si>
    <t xml:space="preserve">  企业所得税</t>
  </si>
  <si>
    <t xml:space="preserve">  企业所得税退税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</si>
  <si>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</si>
  <si>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</si>
  <si>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</si>
  <si>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</si>
  <si>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</si>
  <si>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</si>
  <si>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</si>
  <si>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</si>
  <si>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船舶吨税</t>
  </si>
  <si>
    <t xml:space="preserve">  车辆购置税</t>
  </si>
  <si>
    <t xml:space="preserve">  关税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</si>
  <si>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</si>
  <si>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</si>
  <si>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</si>
  <si>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</si>
  <si>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</si>
  <si>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</si>
  <si>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</si>
  <si>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</si>
  <si>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</si>
  <si>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</si>
  <si>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</si>
  <si>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捐赠收入</t>
  </si>
  <si>
    <t xml:space="preserve">  政府住房基金收入</t>
  </si>
  <si>
    <t xml:space="preserve">  其他收入</t>
  </si>
  <si>
    <t>本 年 收 入 合 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</si>
</sst>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3" borderId="0" xfId="0" applyFill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43" fontId="5" fillId="4" borderId="2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I13" sqref="I13"/>
    </sheetView>
  </sheetViews>
  <sheetFormatPr defaultRowHeight="14.25" x14ac:dyDescent="0.2"/>
  <cols>
    <col min="1" max="1" width="38" bestFit="1" customWidth="1"/>
    <col min="2" max="4" width="16.125" bestFit="1" customWidth="1"/>
    <col min="5" max="5" width="26" bestFit="1" customWidth="1"/>
  </cols>
  <sheetData>
    <row r="1" spans="1:5" ht="43.5" customHeight="1" x14ac:dyDescent="0.2">
      <c r="A1" s="5" t="s">
        <v>2</v>
      </c>
      <c r="B1" s="5"/>
      <c r="C1" s="5"/>
      <c r="D1" s="5"/>
      <c r="E1" s="5"/>
    </row>
    <row r="2" spans="1:5" ht="24.75" customHeight="1" x14ac:dyDescent="0.2">
      <c r="A2" s="6" t="s">
        <v>1</v>
      </c>
      <c r="B2" s="6"/>
      <c r="C2" s="6"/>
      <c r="D2" s="6"/>
      <c r="E2" s="6"/>
    </row>
    <row r="3" spans="1:5" ht="27.75" customHeight="1" x14ac:dyDescent="0.2">
      <c r="A3" s="7" t="s">
        <v>0</v>
      </c>
      <c r="B3" s="7" t="s">
        <v>3</v>
      </c>
      <c r="C3" s="7" t="s">
        <v>4</v>
      </c>
      <c r="D3" s="7" t="s">
        <v>6</v>
      </c>
      <c r="E3" s="7" t="s">
        <v>5</v>
      </c>
    </row>
    <row r="4" spans="1:5" s="1" customFormat="1" ht="20.100000000000001" customHeight="1" x14ac:dyDescent="0.2">
      <c r="A4" s="2" t="s">
        <v>7</v>
      </c>
      <c r="B4" s="8">
        <f t="shared" ref="B4:C4" si="0">SUM(B5:B24)</f>
        <v>27712</v>
      </c>
      <c r="C4" s="8">
        <f t="shared" si="0"/>
        <v>27712</v>
      </c>
      <c r="D4" s="8">
        <v>29341</v>
      </c>
      <c r="E4" s="9">
        <f>D4/C4*100</f>
        <v>105.87831986143188</v>
      </c>
    </row>
    <row r="5" spans="1:5" s="1" customFormat="1" ht="20.100000000000001" customHeight="1" x14ac:dyDescent="0.2">
      <c r="A5" s="3" t="s">
        <v>8</v>
      </c>
      <c r="B5" s="10">
        <v>7947</v>
      </c>
      <c r="C5" s="10">
        <v>7947</v>
      </c>
      <c r="D5" s="10">
        <v>7620</v>
      </c>
      <c r="E5" s="9">
        <f t="shared" ref="E5:E34" si="1">D5/C5*100</f>
        <v>95.885239713099281</v>
      </c>
    </row>
    <row r="6" spans="1:5" s="1" customFormat="1" ht="20.100000000000001" customHeight="1" x14ac:dyDescent="0.2">
      <c r="A6" s="3" t="s">
        <v>9</v>
      </c>
      <c r="B6" s="10">
        <v>0</v>
      </c>
      <c r="C6" s="10">
        <v>0</v>
      </c>
      <c r="D6" s="10">
        <v>0</v>
      </c>
      <c r="E6" s="9">
        <v>0</v>
      </c>
    </row>
    <row r="7" spans="1:5" s="1" customFormat="1" ht="20.100000000000001" customHeight="1" x14ac:dyDescent="0.2">
      <c r="A7" s="3" t="s">
        <v>10</v>
      </c>
      <c r="B7" s="10">
        <v>2944</v>
      </c>
      <c r="C7" s="10">
        <v>2944</v>
      </c>
      <c r="D7" s="10">
        <v>1692</v>
      </c>
      <c r="E7" s="9">
        <f t="shared" si="1"/>
        <v>57.472826086956516</v>
      </c>
    </row>
    <row r="8" spans="1:5" s="1" customFormat="1" ht="20.100000000000001" customHeight="1" x14ac:dyDescent="0.2">
      <c r="A8" s="3" t="s">
        <v>11</v>
      </c>
      <c r="B8" s="10">
        <v>0</v>
      </c>
      <c r="C8" s="10">
        <v>0</v>
      </c>
      <c r="D8" s="10">
        <v>0</v>
      </c>
      <c r="E8" s="9">
        <v>0</v>
      </c>
    </row>
    <row r="9" spans="1:5" s="1" customFormat="1" ht="20.100000000000001" customHeight="1" x14ac:dyDescent="0.2">
      <c r="A9" s="3" t="s">
        <v>12</v>
      </c>
      <c r="B9" s="10">
        <v>1308</v>
      </c>
      <c r="C9" s="10">
        <v>1308</v>
      </c>
      <c r="D9" s="10">
        <v>746</v>
      </c>
      <c r="E9" s="9">
        <f t="shared" si="1"/>
        <v>57.033639143730888</v>
      </c>
    </row>
    <row r="10" spans="1:5" s="1" customFormat="1" ht="20.100000000000001" customHeight="1" x14ac:dyDescent="0.2">
      <c r="A10" s="3" t="s">
        <v>13</v>
      </c>
      <c r="B10" s="10">
        <v>171</v>
      </c>
      <c r="C10" s="10">
        <v>171</v>
      </c>
      <c r="D10" s="10">
        <v>269</v>
      </c>
      <c r="E10" s="9">
        <f t="shared" si="1"/>
        <v>157.30994152046785</v>
      </c>
    </row>
    <row r="11" spans="1:5" s="1" customFormat="1" ht="20.100000000000001" customHeight="1" x14ac:dyDescent="0.2">
      <c r="A11" s="3" t="s">
        <v>14</v>
      </c>
      <c r="B11" s="10">
        <v>1717</v>
      </c>
      <c r="C11" s="10">
        <v>1717</v>
      </c>
      <c r="D11" s="10">
        <v>1658</v>
      </c>
      <c r="E11" s="9">
        <f t="shared" si="1"/>
        <v>96.563774024461267</v>
      </c>
    </row>
    <row r="12" spans="1:5" s="1" customFormat="1" ht="20.100000000000001" customHeight="1" x14ac:dyDescent="0.2">
      <c r="A12" s="3" t="s">
        <v>15</v>
      </c>
      <c r="B12" s="10">
        <v>1105</v>
      </c>
      <c r="C12" s="11">
        <v>1105</v>
      </c>
      <c r="D12" s="11">
        <v>1370</v>
      </c>
      <c r="E12" s="9">
        <f t="shared" si="1"/>
        <v>123.98190045248869</v>
      </c>
    </row>
    <row r="13" spans="1:5" s="1" customFormat="1" ht="20.100000000000001" customHeight="1" x14ac:dyDescent="0.2">
      <c r="A13" s="3" t="s">
        <v>16</v>
      </c>
      <c r="B13" s="10">
        <v>614</v>
      </c>
      <c r="C13" s="11">
        <v>614</v>
      </c>
      <c r="D13" s="11">
        <v>686</v>
      </c>
      <c r="E13" s="9">
        <f t="shared" si="1"/>
        <v>111.72638436482086</v>
      </c>
    </row>
    <row r="14" spans="1:5" s="1" customFormat="1" ht="20.100000000000001" customHeight="1" x14ac:dyDescent="0.2">
      <c r="A14" s="3" t="s">
        <v>17</v>
      </c>
      <c r="B14" s="10">
        <v>4661</v>
      </c>
      <c r="C14" s="11">
        <v>4661</v>
      </c>
      <c r="D14" s="11">
        <v>9587</v>
      </c>
      <c r="E14" s="9">
        <f t="shared" si="1"/>
        <v>205.6854752199099</v>
      </c>
    </row>
    <row r="15" spans="1:5" s="1" customFormat="1" ht="20.100000000000001" customHeight="1" x14ac:dyDescent="0.2">
      <c r="A15" s="3" t="s">
        <v>18</v>
      </c>
      <c r="B15" s="10">
        <v>5522</v>
      </c>
      <c r="C15" s="11">
        <v>5522</v>
      </c>
      <c r="D15" s="11">
        <v>3014</v>
      </c>
      <c r="E15" s="9">
        <f t="shared" si="1"/>
        <v>54.581673306772906</v>
      </c>
    </row>
    <row r="16" spans="1:5" s="1" customFormat="1" ht="20.100000000000001" customHeight="1" x14ac:dyDescent="0.2">
      <c r="A16" s="3" t="s">
        <v>19</v>
      </c>
      <c r="B16" s="10">
        <v>1010</v>
      </c>
      <c r="C16" s="11">
        <v>1010</v>
      </c>
      <c r="D16" s="11">
        <v>1190</v>
      </c>
      <c r="E16" s="9">
        <f t="shared" si="1"/>
        <v>117.82178217821782</v>
      </c>
    </row>
    <row r="17" spans="1:5" s="1" customFormat="1" ht="20.100000000000001" customHeight="1" x14ac:dyDescent="0.2">
      <c r="A17" s="3" t="s">
        <v>20</v>
      </c>
      <c r="B17" s="10">
        <v>0</v>
      </c>
      <c r="C17" s="11">
        <v>0</v>
      </c>
      <c r="D17" s="11">
        <v>0</v>
      </c>
      <c r="E17" s="9">
        <v>0</v>
      </c>
    </row>
    <row r="18" spans="1:5" s="1" customFormat="1" ht="20.100000000000001" customHeight="1" x14ac:dyDescent="0.2">
      <c r="A18" s="3" t="s">
        <v>21</v>
      </c>
      <c r="B18" s="10">
        <v>0</v>
      </c>
      <c r="C18" s="11">
        <v>0</v>
      </c>
      <c r="D18" s="11">
        <v>0</v>
      </c>
      <c r="E18" s="9">
        <v>0</v>
      </c>
    </row>
    <row r="19" spans="1:5" s="1" customFormat="1" ht="20.100000000000001" customHeight="1" x14ac:dyDescent="0.2">
      <c r="A19" s="3" t="s">
        <v>22</v>
      </c>
      <c r="B19" s="10">
        <v>0</v>
      </c>
      <c r="C19" s="11">
        <v>0</v>
      </c>
      <c r="D19" s="11">
        <v>0</v>
      </c>
      <c r="E19" s="9">
        <v>0</v>
      </c>
    </row>
    <row r="20" spans="1:5" s="1" customFormat="1" ht="20.100000000000001" customHeight="1" x14ac:dyDescent="0.2">
      <c r="A20" s="3" t="s">
        <v>23</v>
      </c>
      <c r="B20" s="10">
        <v>193</v>
      </c>
      <c r="C20" s="11">
        <v>193</v>
      </c>
      <c r="D20" s="11">
        <v>0</v>
      </c>
      <c r="E20" s="9">
        <f t="shared" si="1"/>
        <v>0</v>
      </c>
    </row>
    <row r="21" spans="1:5" s="1" customFormat="1" ht="20.100000000000001" customHeight="1" x14ac:dyDescent="0.2">
      <c r="A21" s="3" t="s">
        <v>24</v>
      </c>
      <c r="B21" s="10">
        <v>466</v>
      </c>
      <c r="C21" s="11">
        <v>466</v>
      </c>
      <c r="D21" s="11">
        <v>1419</v>
      </c>
      <c r="E21" s="9">
        <f t="shared" si="1"/>
        <v>304.50643776824035</v>
      </c>
    </row>
    <row r="22" spans="1:5" s="1" customFormat="1" ht="20.100000000000001" customHeight="1" x14ac:dyDescent="0.2">
      <c r="A22" s="3" t="s">
        <v>25</v>
      </c>
      <c r="B22" s="10">
        <v>30</v>
      </c>
      <c r="C22" s="11">
        <v>30</v>
      </c>
      <c r="D22" s="11">
        <v>29</v>
      </c>
      <c r="E22" s="9">
        <f t="shared" si="1"/>
        <v>96.666666666666671</v>
      </c>
    </row>
    <row r="23" spans="1:5" s="1" customFormat="1" ht="20.100000000000001" customHeight="1" x14ac:dyDescent="0.2">
      <c r="A23" s="3" t="s">
        <v>26</v>
      </c>
      <c r="B23" s="10">
        <v>24</v>
      </c>
      <c r="C23" s="11">
        <v>24</v>
      </c>
      <c r="D23" s="11">
        <v>33</v>
      </c>
      <c r="E23" s="9">
        <f t="shared" si="1"/>
        <v>137.5</v>
      </c>
    </row>
    <row r="24" spans="1:5" s="1" customFormat="1" ht="20.100000000000001" customHeight="1" x14ac:dyDescent="0.2">
      <c r="A24" s="3" t="s">
        <v>27</v>
      </c>
      <c r="B24" s="10">
        <v>0</v>
      </c>
      <c r="C24" s="11">
        <v>0</v>
      </c>
      <c r="D24" s="11">
        <v>28</v>
      </c>
      <c r="E24" s="9">
        <v>0</v>
      </c>
    </row>
    <row r="25" spans="1:5" s="1" customFormat="1" ht="20.100000000000001" customHeight="1" x14ac:dyDescent="0.2">
      <c r="A25" s="2" t="s">
        <v>28</v>
      </c>
      <c r="B25" s="8">
        <f t="shared" ref="B25:C25" si="2">SUM(B26:B33)</f>
        <v>5090</v>
      </c>
      <c r="C25" s="12">
        <f t="shared" si="2"/>
        <v>5090</v>
      </c>
      <c r="D25" s="12">
        <v>4620</v>
      </c>
      <c r="E25" s="9">
        <f t="shared" si="1"/>
        <v>90.766208251473472</v>
      </c>
    </row>
    <row r="26" spans="1:5" s="1" customFormat="1" ht="20.100000000000001" customHeight="1" x14ac:dyDescent="0.2">
      <c r="A26" s="3" t="s">
        <v>29</v>
      </c>
      <c r="B26" s="10">
        <v>814</v>
      </c>
      <c r="C26" s="11">
        <v>814</v>
      </c>
      <c r="D26" s="11">
        <v>720</v>
      </c>
      <c r="E26" s="9">
        <f t="shared" si="1"/>
        <v>88.452088452088447</v>
      </c>
    </row>
    <row r="27" spans="1:5" s="1" customFormat="1" ht="20.100000000000001" customHeight="1" x14ac:dyDescent="0.2">
      <c r="A27" s="3" t="s">
        <v>30</v>
      </c>
      <c r="B27" s="10">
        <v>384</v>
      </c>
      <c r="C27" s="11">
        <v>384</v>
      </c>
      <c r="D27" s="11">
        <v>344</v>
      </c>
      <c r="E27" s="9">
        <f t="shared" si="1"/>
        <v>89.583333333333343</v>
      </c>
    </row>
    <row r="28" spans="1:5" s="1" customFormat="1" ht="20.100000000000001" customHeight="1" x14ac:dyDescent="0.2">
      <c r="A28" s="3" t="s">
        <v>31</v>
      </c>
      <c r="B28" s="10">
        <v>559</v>
      </c>
      <c r="C28" s="11">
        <v>559</v>
      </c>
      <c r="D28" s="11">
        <v>1834</v>
      </c>
      <c r="E28" s="9">
        <f t="shared" si="1"/>
        <v>328.08586762075134</v>
      </c>
    </row>
    <row r="29" spans="1:5" s="1" customFormat="1" ht="20.100000000000001" customHeight="1" x14ac:dyDescent="0.2">
      <c r="A29" s="3" t="s">
        <v>32</v>
      </c>
      <c r="B29" s="10">
        <v>0</v>
      </c>
      <c r="C29" s="11">
        <v>0</v>
      </c>
      <c r="D29" s="11">
        <v>0</v>
      </c>
      <c r="E29" s="9">
        <v>0</v>
      </c>
    </row>
    <row r="30" spans="1:5" s="1" customFormat="1" ht="20.100000000000001" customHeight="1" x14ac:dyDescent="0.2">
      <c r="A30" s="3" t="s">
        <v>33</v>
      </c>
      <c r="B30" s="10">
        <v>3277</v>
      </c>
      <c r="C30" s="11">
        <v>3277</v>
      </c>
      <c r="D30" s="11">
        <v>1709</v>
      </c>
      <c r="E30" s="9">
        <f t="shared" si="1"/>
        <v>52.151357949343911</v>
      </c>
    </row>
    <row r="31" spans="1:5" s="1" customFormat="1" ht="20.100000000000001" customHeight="1" x14ac:dyDescent="0.2">
      <c r="A31" s="3" t="s">
        <v>34</v>
      </c>
      <c r="B31" s="10">
        <v>0</v>
      </c>
      <c r="C31" s="11">
        <v>0</v>
      </c>
      <c r="D31" s="11">
        <v>0</v>
      </c>
      <c r="E31" s="9">
        <v>0</v>
      </c>
    </row>
    <row r="32" spans="1:5" s="1" customFormat="1" ht="20.100000000000001" customHeight="1" x14ac:dyDescent="0.2">
      <c r="A32" s="3" t="s">
        <v>35</v>
      </c>
      <c r="B32" s="10">
        <v>15</v>
      </c>
      <c r="C32" s="11">
        <v>15</v>
      </c>
      <c r="D32" s="11">
        <v>13</v>
      </c>
      <c r="E32" s="9">
        <f t="shared" si="1"/>
        <v>86.666666666666671</v>
      </c>
    </row>
    <row r="33" spans="1:5" s="1" customFormat="1" ht="20.100000000000001" customHeight="1" x14ac:dyDescent="0.2">
      <c r="A33" s="3" t="s">
        <v>36</v>
      </c>
      <c r="B33" s="10">
        <v>41</v>
      </c>
      <c r="C33" s="11">
        <v>41</v>
      </c>
      <c r="D33" s="11">
        <v>0</v>
      </c>
      <c r="E33" s="9">
        <f t="shared" si="1"/>
        <v>0</v>
      </c>
    </row>
    <row r="34" spans="1:5" ht="18.75" x14ac:dyDescent="0.2">
      <c r="A34" s="4" t="s">
        <v>37</v>
      </c>
      <c r="B34" s="11">
        <f>B25+B4</f>
        <v>32802</v>
      </c>
      <c r="C34" s="11">
        <f>C25+C4</f>
        <v>32802</v>
      </c>
      <c r="D34" s="8">
        <f>D25+D4</f>
        <v>33961</v>
      </c>
      <c r="E34" s="9">
        <f t="shared" si="1"/>
        <v>103.53332113895495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</dc:creator>
  <cp:lastModifiedBy>国库</cp:lastModifiedBy>
  <dcterms:created xsi:type="dcterms:W3CDTF">2015-06-05T18:19:34Z</dcterms:created>
  <dcterms:modified xsi:type="dcterms:W3CDTF">2020-08-05T07:58:21Z</dcterms:modified>
</cp:coreProperties>
</file>